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715" windowHeight="103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  <c r="C14" i="1"/>
  <c r="C27" i="1"/>
  <c r="B27" i="1"/>
  <c r="B35" i="1" s="1"/>
  <c r="B14" i="1"/>
  <c r="F31" i="1"/>
  <c r="F21" i="1"/>
  <c r="F15" i="1"/>
  <c r="F25" i="1" s="1"/>
  <c r="F35" i="1" l="1"/>
  <c r="C35" i="1"/>
</calcChain>
</file>

<file path=xl/sharedStrings.xml><?xml version="1.0" encoding="utf-8"?>
<sst xmlns="http://schemas.openxmlformats.org/spreadsheetml/2006/main" count="101" uniqueCount="64">
  <si>
    <t>资产负债表</t>
  </si>
  <si>
    <t>编制单位：无锡职业技术学院教育发展基金会</t>
  </si>
  <si>
    <t>单位：元</t>
  </si>
  <si>
    <t>资产</t>
  </si>
  <si>
    <r>
      <t>年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数</t>
    </r>
  </si>
  <si>
    <r>
      <t>期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末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数</t>
    </r>
  </si>
  <si>
    <t>负债和净资产</t>
  </si>
  <si>
    <t>流动资产：</t>
  </si>
  <si>
    <t>流动负债：</t>
  </si>
  <si>
    <t xml:space="preserve"> </t>
  </si>
  <si>
    <t>货币资金</t>
  </si>
  <si>
    <t>短期借款</t>
  </si>
  <si>
    <t>短期投资</t>
  </si>
  <si>
    <t>应付款项</t>
  </si>
  <si>
    <t>应收款项</t>
  </si>
  <si>
    <t>应付工资</t>
  </si>
  <si>
    <t>预付账款</t>
  </si>
  <si>
    <t>应交税金</t>
  </si>
  <si>
    <t>存货</t>
  </si>
  <si>
    <t>预收账款</t>
  </si>
  <si>
    <t>待摊费用</t>
  </si>
  <si>
    <t>预提费用</t>
  </si>
  <si>
    <t>一年内到期的长期债权投资</t>
  </si>
  <si>
    <t>预计负债</t>
  </si>
  <si>
    <t>其他流动资产</t>
  </si>
  <si>
    <t>一年内到期的长期负债</t>
  </si>
  <si>
    <t>流动资产合计</t>
  </si>
  <si>
    <t>其他流动负债</t>
  </si>
  <si>
    <t>流动负债合计</t>
  </si>
  <si>
    <t>长期投资：</t>
  </si>
  <si>
    <t>长期股权投资</t>
  </si>
  <si>
    <t>长期负债：</t>
  </si>
  <si>
    <t>长期债权投资</t>
  </si>
  <si>
    <t>长期借款</t>
  </si>
  <si>
    <t>长期投资合计</t>
  </si>
  <si>
    <t>长期应付款</t>
  </si>
  <si>
    <t>固定资产：</t>
  </si>
  <si>
    <t>其他长期负债</t>
  </si>
  <si>
    <t>固定资产原价</t>
  </si>
  <si>
    <t>长期负债合计</t>
  </si>
  <si>
    <t>减：累计折旧</t>
  </si>
  <si>
    <t>固定资产净值</t>
  </si>
  <si>
    <t>受托代理负债：</t>
  </si>
  <si>
    <t>在建工程</t>
  </si>
  <si>
    <t>受托代理负债</t>
  </si>
  <si>
    <t>文物文化资产</t>
  </si>
  <si>
    <t>负债合计</t>
  </si>
  <si>
    <t>固定资产清理</t>
  </si>
  <si>
    <t>固定资产合计</t>
  </si>
  <si>
    <t>净资产：</t>
  </si>
  <si>
    <t>无形资产：</t>
  </si>
  <si>
    <t>非限定性净资产</t>
  </si>
  <si>
    <t>无形资产</t>
  </si>
  <si>
    <t>限定性净资产</t>
  </si>
  <si>
    <t>净资产合计</t>
  </si>
  <si>
    <t>受托代理资产：</t>
  </si>
  <si>
    <t>受托代理资产</t>
  </si>
  <si>
    <t>资产总计</t>
  </si>
  <si>
    <t>负债和净资产合计</t>
  </si>
  <si>
    <t>单位主管：  朱爱胜</t>
    <phoneticPr fontId="6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</si>
  <si>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财务主管：</t>
    </r>
    <phoneticPr fontId="6" type="noConversion"/>
  </si>
  <si>
    <t>俞红梅</t>
    <phoneticPr fontId="6" type="noConversion"/>
  </si>
  <si>
    <t xml:space="preserve">           复核：</t>
    <phoneticPr fontId="6" type="noConversion"/>
  </si>
  <si>
    <r>
      <t xml:space="preserve"> 聂庆明             </t>
    </r>
    <r>
      <rPr>
        <sz val="10"/>
        <rFont val="宋体"/>
        <family val="3"/>
        <charset val="134"/>
      </rPr>
      <t>制表：黄丹丹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</si>
</sst>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3" x14ac:knownFonts="1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name val="Times New Roman"/>
      <family val="1"/>
    </font>
    <font>
      <b/>
      <sz val="8"/>
      <name val="宋体"/>
      <family val="3"/>
      <charset val="134"/>
    </font>
    <font>
      <b/>
      <sz val="8"/>
      <name val="Times New Roman"/>
      <family val="1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/>
    <xf numFmtId="0" fontId="10" fillId="0" borderId="3" xfId="0" applyFont="1" applyBorder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2" sqref="F2"/>
    </sheetView>
  </sheetViews>
  <sheetFormatPr defaultRowHeight="13.5" x14ac:dyDescent="0.15"/>
  <cols>
    <col min="1" max="1" width="13.125" bestFit="1" customWidth="1"/>
    <col min="2" max="2" width="13.5" bestFit="1" customWidth="1"/>
    <col min="3" max="3" width="11" bestFit="1" customWidth="1"/>
    <col min="4" max="4" width="16.625" bestFit="1" customWidth="1"/>
    <col min="5" max="5" width="30.375" bestFit="1" customWidth="1"/>
    <col min="6" max="6" width="12.75" bestFit="1" customWidth="1"/>
  </cols>
  <sheetData>
    <row r="1" spans="1:6" ht="20.25" x14ac:dyDescent="0.15">
      <c r="A1" s="21" t="s">
        <v>0</v>
      </c>
      <c r="B1" s="22"/>
      <c r="C1" s="22"/>
      <c r="D1" s="22"/>
      <c r="E1" s="22"/>
      <c r="F1" s="22"/>
    </row>
    <row r="2" spans="1:6" x14ac:dyDescent="0.15">
      <c r="A2" s="23" t="s">
        <v>1</v>
      </c>
      <c r="B2" s="24"/>
      <c r="C2" s="26">
        <v>43830</v>
      </c>
      <c r="D2" s="27"/>
      <c r="E2" s="1"/>
      <c r="F2" s="2"/>
    </row>
    <row r="3" spans="1:6" x14ac:dyDescent="0.15">
      <c r="A3" s="25"/>
      <c r="B3" s="25"/>
      <c r="C3" s="28"/>
      <c r="D3" s="28"/>
      <c r="E3" s="3"/>
      <c r="F3" s="2" t="s">
        <v>2</v>
      </c>
    </row>
    <row r="4" spans="1:6" x14ac:dyDescent="0.15">
      <c r="A4" s="4" t="s">
        <v>3</v>
      </c>
      <c r="B4" s="4" t="s">
        <v>4</v>
      </c>
      <c r="C4" s="4" t="s">
        <v>5</v>
      </c>
      <c r="D4" s="4" t="s">
        <v>6</v>
      </c>
      <c r="E4" s="4" t="s">
        <v>4</v>
      </c>
      <c r="F4" s="4" t="s">
        <v>5</v>
      </c>
    </row>
    <row r="5" spans="1:6" x14ac:dyDescent="0.15">
      <c r="A5" s="6" t="s">
        <v>7</v>
      </c>
      <c r="B5" s="7"/>
      <c r="C5" s="7"/>
      <c r="D5" s="6" t="s">
        <v>8</v>
      </c>
      <c r="E5" s="8"/>
      <c r="F5" s="8"/>
    </row>
    <row r="6" spans="1:6" x14ac:dyDescent="0.15">
      <c r="A6" s="4" t="s">
        <v>10</v>
      </c>
      <c r="B6" s="9">
        <v>5310446.3</v>
      </c>
      <c r="C6" s="9">
        <v>6854522.25</v>
      </c>
      <c r="D6" s="4" t="s">
        <v>11</v>
      </c>
      <c r="E6" s="9">
        <v>0</v>
      </c>
      <c r="F6" s="9">
        <v>0</v>
      </c>
    </row>
    <row r="7" spans="1:6" x14ac:dyDescent="0.15">
      <c r="A7" s="4" t="s">
        <v>12</v>
      </c>
      <c r="B7" s="9">
        <v>0</v>
      </c>
      <c r="C7" s="9">
        <v>0</v>
      </c>
      <c r="D7" s="4" t="s">
        <v>13</v>
      </c>
      <c r="E7" s="9">
        <v>20000</v>
      </c>
      <c r="F7" s="9">
        <v>0</v>
      </c>
    </row>
    <row r="8" spans="1:6" x14ac:dyDescent="0.15">
      <c r="A8" s="4" t="s">
        <v>14</v>
      </c>
      <c r="B8" s="9">
        <v>0</v>
      </c>
      <c r="C8" s="9">
        <v>0</v>
      </c>
      <c r="D8" s="4" t="s">
        <v>15</v>
      </c>
      <c r="E8" s="9">
        <v>0</v>
      </c>
      <c r="F8" s="9">
        <v>0</v>
      </c>
    </row>
    <row r="9" spans="1:6" x14ac:dyDescent="0.15">
      <c r="A9" s="4" t="s">
        <v>16</v>
      </c>
      <c r="B9" s="9">
        <v>0</v>
      </c>
      <c r="C9" s="9">
        <v>0</v>
      </c>
      <c r="D9" s="4" t="s">
        <v>17</v>
      </c>
      <c r="E9" s="9">
        <v>0</v>
      </c>
      <c r="F9" s="9">
        <v>0</v>
      </c>
    </row>
    <row r="10" spans="1:6" x14ac:dyDescent="0.15">
      <c r="A10" s="4" t="s">
        <v>18</v>
      </c>
      <c r="B10" s="9">
        <v>0</v>
      </c>
      <c r="C10" s="9">
        <v>59850</v>
      </c>
      <c r="D10" s="4" t="s">
        <v>19</v>
      </c>
      <c r="E10" s="9">
        <v>0</v>
      </c>
      <c r="F10" s="9">
        <v>0</v>
      </c>
    </row>
    <row r="11" spans="1:6" x14ac:dyDescent="0.15">
      <c r="A11" s="4" t="s">
        <v>20</v>
      </c>
      <c r="B11" s="9">
        <v>0</v>
      </c>
      <c r="C11" s="9">
        <v>0</v>
      </c>
      <c r="D11" s="4" t="s">
        <v>21</v>
      </c>
      <c r="E11" s="9">
        <v>0</v>
      </c>
      <c r="F11" s="9">
        <v>0</v>
      </c>
    </row>
    <row r="12" spans="1:6" ht="24" x14ac:dyDescent="0.15">
      <c r="A12" s="5" t="s">
        <v>22</v>
      </c>
      <c r="B12" s="10" t="s">
        <v>9</v>
      </c>
      <c r="C12" s="10" t="s">
        <v>9</v>
      </c>
      <c r="D12" s="5" t="s">
        <v>23</v>
      </c>
      <c r="E12" s="10">
        <v>0</v>
      </c>
      <c r="F12" s="10">
        <v>0</v>
      </c>
    </row>
    <row r="13" spans="1:6" ht="24" x14ac:dyDescent="0.15">
      <c r="A13" s="5" t="s">
        <v>24</v>
      </c>
      <c r="B13" s="10" t="s">
        <v>9</v>
      </c>
      <c r="C13" s="10" t="s">
        <v>9</v>
      </c>
      <c r="D13" s="11" t="s">
        <v>25</v>
      </c>
      <c r="E13" s="10" t="s">
        <v>9</v>
      </c>
      <c r="F13" s="10" t="s">
        <v>9</v>
      </c>
    </row>
    <row r="14" spans="1:6" x14ac:dyDescent="0.15">
      <c r="A14" s="12" t="s">
        <v>26</v>
      </c>
      <c r="B14" s="9">
        <f>SUM(B6:B13)</f>
        <v>5310446.3</v>
      </c>
      <c r="C14" s="9">
        <f>SUM(C6:C13)</f>
        <v>6914372.25</v>
      </c>
      <c r="D14" s="4" t="s">
        <v>27</v>
      </c>
      <c r="E14" s="10">
        <v>0</v>
      </c>
      <c r="F14" s="10">
        <v>0</v>
      </c>
    </row>
    <row r="15" spans="1:6" x14ac:dyDescent="0.15">
      <c r="A15" s="8"/>
      <c r="B15" s="9"/>
      <c r="C15" s="9"/>
      <c r="D15" s="4" t="s">
        <v>28</v>
      </c>
      <c r="E15" s="9">
        <v>20000</v>
      </c>
      <c r="F15" s="9">
        <f>SUM(F6:F14)</f>
        <v>0</v>
      </c>
    </row>
    <row r="16" spans="1:6" x14ac:dyDescent="0.15">
      <c r="A16" s="13" t="s">
        <v>29</v>
      </c>
      <c r="B16" s="9"/>
      <c r="C16" s="9"/>
      <c r="D16" s="8" t="s">
        <v>9</v>
      </c>
      <c r="E16" s="9" t="s">
        <v>9</v>
      </c>
      <c r="F16" s="9" t="s">
        <v>9</v>
      </c>
    </row>
    <row r="17" spans="1:6" x14ac:dyDescent="0.15">
      <c r="A17" s="4" t="s">
        <v>30</v>
      </c>
      <c r="B17" s="9">
        <v>0</v>
      </c>
      <c r="C17" s="9">
        <v>0</v>
      </c>
      <c r="D17" s="13" t="s">
        <v>31</v>
      </c>
      <c r="E17" s="9" t="s">
        <v>9</v>
      </c>
      <c r="F17" s="9" t="s">
        <v>9</v>
      </c>
    </row>
    <row r="18" spans="1:6" x14ac:dyDescent="0.15">
      <c r="A18" s="4" t="s">
        <v>32</v>
      </c>
      <c r="B18" s="9">
        <v>0</v>
      </c>
      <c r="C18" s="9">
        <v>0</v>
      </c>
      <c r="D18" s="4" t="s">
        <v>33</v>
      </c>
      <c r="E18" s="9">
        <v>0</v>
      </c>
      <c r="F18" s="9">
        <v>0</v>
      </c>
    </row>
    <row r="19" spans="1:6" x14ac:dyDescent="0.15">
      <c r="A19" s="12" t="s">
        <v>34</v>
      </c>
      <c r="B19" s="9">
        <v>0</v>
      </c>
      <c r="C19" s="9">
        <v>0</v>
      </c>
      <c r="D19" s="4" t="s">
        <v>35</v>
      </c>
      <c r="E19" s="9">
        <v>0</v>
      </c>
      <c r="F19" s="9">
        <v>0</v>
      </c>
    </row>
    <row r="20" spans="1:6" x14ac:dyDescent="0.15">
      <c r="A20" s="6" t="s">
        <v>36</v>
      </c>
      <c r="B20" s="9"/>
      <c r="C20" s="9"/>
      <c r="D20" s="4" t="s">
        <v>37</v>
      </c>
      <c r="E20" s="9" t="s">
        <v>9</v>
      </c>
      <c r="F20" s="9" t="s">
        <v>9</v>
      </c>
    </row>
    <row r="21" spans="1:6" x14ac:dyDescent="0.15">
      <c r="A21" s="4" t="s">
        <v>38</v>
      </c>
      <c r="B21" s="9">
        <v>0</v>
      </c>
      <c r="C21" s="9">
        <v>13679</v>
      </c>
      <c r="D21" s="4" t="s">
        <v>39</v>
      </c>
      <c r="E21" s="9">
        <v>0</v>
      </c>
      <c r="F21" s="9">
        <f>SUM(F18:F20)</f>
        <v>0</v>
      </c>
    </row>
    <row r="22" spans="1:6" x14ac:dyDescent="0.15">
      <c r="A22" s="4" t="s">
        <v>40</v>
      </c>
      <c r="B22" s="9">
        <v>0</v>
      </c>
      <c r="C22" s="9">
        <v>228</v>
      </c>
      <c r="D22" s="8" t="s">
        <v>9</v>
      </c>
      <c r="E22" s="9" t="s">
        <v>9</v>
      </c>
      <c r="F22" s="9" t="s">
        <v>9</v>
      </c>
    </row>
    <row r="23" spans="1:6" x14ac:dyDescent="0.15">
      <c r="A23" s="4" t="s">
        <v>41</v>
      </c>
      <c r="B23" s="9">
        <v>0</v>
      </c>
      <c r="C23" s="9">
        <f>C21-C22</f>
        <v>13451</v>
      </c>
      <c r="D23" s="6" t="s">
        <v>42</v>
      </c>
      <c r="E23" s="9" t="s">
        <v>9</v>
      </c>
      <c r="F23" s="9" t="s">
        <v>9</v>
      </c>
    </row>
    <row r="24" spans="1:6" x14ac:dyDescent="0.15">
      <c r="A24" s="4" t="s">
        <v>43</v>
      </c>
      <c r="B24" s="9">
        <v>0</v>
      </c>
      <c r="C24" s="9">
        <v>0</v>
      </c>
      <c r="D24" s="4" t="s">
        <v>44</v>
      </c>
      <c r="E24" s="9">
        <v>0</v>
      </c>
      <c r="F24" s="9">
        <v>0</v>
      </c>
    </row>
    <row r="25" spans="1:6" x14ac:dyDescent="0.15">
      <c r="A25" s="4" t="s">
        <v>45</v>
      </c>
      <c r="B25" s="9">
        <v>0</v>
      </c>
      <c r="C25" s="9">
        <v>0</v>
      </c>
      <c r="D25" s="12" t="s">
        <v>46</v>
      </c>
      <c r="E25" s="9">
        <v>20000</v>
      </c>
      <c r="F25" s="9">
        <f>F15+F21+F24</f>
        <v>0</v>
      </c>
    </row>
    <row r="26" spans="1:6" x14ac:dyDescent="0.15">
      <c r="A26" s="4" t="s">
        <v>47</v>
      </c>
      <c r="B26" s="9">
        <v>0</v>
      </c>
      <c r="C26" s="9">
        <v>0</v>
      </c>
      <c r="D26" s="8" t="s">
        <v>9</v>
      </c>
      <c r="E26" s="9" t="s">
        <v>9</v>
      </c>
      <c r="F26" s="9" t="s">
        <v>9</v>
      </c>
    </row>
    <row r="27" spans="1:6" x14ac:dyDescent="0.15">
      <c r="A27" s="12" t="s">
        <v>48</v>
      </c>
      <c r="B27" s="9">
        <f>SUM(B23:B26)</f>
        <v>0</v>
      </c>
      <c r="C27" s="9">
        <f>SUM(C23:C26)</f>
        <v>13451</v>
      </c>
      <c r="D27" s="8" t="s">
        <v>9</v>
      </c>
      <c r="E27" s="9" t="s">
        <v>9</v>
      </c>
      <c r="F27" s="9" t="s">
        <v>9</v>
      </c>
    </row>
    <row r="28" spans="1:6" x14ac:dyDescent="0.15">
      <c r="A28" s="8"/>
      <c r="B28" s="9"/>
      <c r="C28" s="9"/>
      <c r="D28" s="13" t="s">
        <v>49</v>
      </c>
      <c r="E28" s="9" t="s">
        <v>9</v>
      </c>
      <c r="F28" s="9" t="s">
        <v>9</v>
      </c>
    </row>
    <row r="29" spans="1:6" x14ac:dyDescent="0.15">
      <c r="A29" s="13" t="s">
        <v>50</v>
      </c>
      <c r="B29" s="9"/>
      <c r="C29" s="9"/>
      <c r="D29" s="4" t="s">
        <v>51</v>
      </c>
      <c r="E29" s="9">
        <v>4370446.3</v>
      </c>
      <c r="F29" s="9">
        <v>5530010.25</v>
      </c>
    </row>
    <row r="30" spans="1:6" x14ac:dyDescent="0.15">
      <c r="A30" s="12" t="s">
        <v>52</v>
      </c>
      <c r="B30" s="9">
        <v>0</v>
      </c>
      <c r="C30" s="9">
        <v>0</v>
      </c>
      <c r="D30" s="4" t="s">
        <v>53</v>
      </c>
      <c r="E30" s="9">
        <v>920000</v>
      </c>
      <c r="F30" s="9">
        <v>1397813</v>
      </c>
    </row>
    <row r="31" spans="1:6" x14ac:dyDescent="0.15">
      <c r="A31" s="8"/>
      <c r="B31" s="9"/>
      <c r="C31" s="9"/>
      <c r="D31" s="12" t="s">
        <v>54</v>
      </c>
      <c r="E31" s="9">
        <v>5290446.3</v>
      </c>
      <c r="F31" s="9">
        <f>SUM(F29:F30)</f>
        <v>6927823.25</v>
      </c>
    </row>
    <row r="32" spans="1:6" x14ac:dyDescent="0.15">
      <c r="A32" s="13" t="s">
        <v>55</v>
      </c>
      <c r="B32" s="9"/>
      <c r="C32" s="9"/>
      <c r="D32" s="8" t="s">
        <v>9</v>
      </c>
      <c r="E32" s="9" t="s">
        <v>9</v>
      </c>
      <c r="F32" s="9" t="s">
        <v>9</v>
      </c>
    </row>
    <row r="33" spans="1:6" x14ac:dyDescent="0.15">
      <c r="A33" s="12" t="s">
        <v>56</v>
      </c>
      <c r="B33" s="9">
        <v>0</v>
      </c>
      <c r="C33" s="9">
        <v>0</v>
      </c>
      <c r="D33" s="7" t="s">
        <v>9</v>
      </c>
      <c r="E33" s="9" t="s">
        <v>9</v>
      </c>
      <c r="F33" s="9" t="s">
        <v>9</v>
      </c>
    </row>
    <row r="34" spans="1:6" x14ac:dyDescent="0.15">
      <c r="A34" s="7" t="s">
        <v>9</v>
      </c>
      <c r="B34" s="9"/>
      <c r="C34" s="9"/>
      <c r="D34" s="7" t="s">
        <v>9</v>
      </c>
      <c r="E34" s="9" t="s">
        <v>9</v>
      </c>
      <c r="F34" s="9" t="s">
        <v>9</v>
      </c>
    </row>
    <row r="35" spans="1:6" x14ac:dyDescent="0.15">
      <c r="A35" s="14" t="s">
        <v>57</v>
      </c>
      <c r="B35" s="15">
        <f>B14+B19+B27+B30+B33</f>
        <v>5310446.3</v>
      </c>
      <c r="C35" s="15">
        <f>C14+C19+C27+C30+C33</f>
        <v>6927823.25</v>
      </c>
      <c r="D35" s="16" t="s">
        <v>58</v>
      </c>
      <c r="E35" s="15">
        <v>5310446.3</v>
      </c>
      <c r="F35" s="15">
        <f>F25+F31</f>
        <v>6927823.25</v>
      </c>
    </row>
    <row r="36" spans="1:6" x14ac:dyDescent="0.2">
      <c r="A36" s="17" t="s">
        <v>59</v>
      </c>
      <c r="B36" s="18" t="s">
        <v>60</v>
      </c>
      <c r="C36" s="18" t="s">
        <v>61</v>
      </c>
      <c r="D36" s="18" t="s">
        <v>62</v>
      </c>
      <c r="E36" s="19" t="s">
        <v>63</v>
      </c>
      <c r="F36" s="20"/>
    </row>
  </sheetData>
  <mergeCells count="3">
    <mergeCell ref="A1:F1"/>
    <mergeCell ref="A2:B3"/>
    <mergeCell ref="C2:D3"/>
  </mergeCells>
  <phoneticPr fontId="2" type="noConversion"/>
  <pageMargins left="0.78740157480314965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2020-01-08T03:36:23Z</cp:lastPrinted>
  <dcterms:created xsi:type="dcterms:W3CDTF">2020-01-08T00:47:38Z</dcterms:created>
  <dcterms:modified xsi:type="dcterms:W3CDTF">2020-01-08T04:28:54Z</dcterms:modified>
</cp:coreProperties>
</file>